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360" windowHeight="8280" firstSheet="1" activeTab="1"/>
  </bookViews>
  <sheets>
    <sheet name="Hoja1" sheetId="2" state="hidden" r:id="rId1"/>
    <sheet name="F4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69" i="1" s="1"/>
  <c r="E60" i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D41" i="1"/>
  <c r="E37" i="1"/>
  <c r="D37" i="1"/>
  <c r="C37" i="1"/>
  <c r="E34" i="1"/>
  <c r="E41" i="1" s="1"/>
  <c r="D34" i="1"/>
  <c r="C34" i="1"/>
  <c r="C41" i="1" s="1"/>
  <c r="E26" i="1"/>
  <c r="D26" i="1"/>
  <c r="C26" i="1"/>
  <c r="E16" i="1"/>
  <c r="D16" i="1"/>
  <c r="E12" i="1"/>
  <c r="D12" i="1"/>
  <c r="C12" i="1"/>
  <c r="E7" i="1"/>
  <c r="D7" i="1"/>
  <c r="C7" i="1"/>
  <c r="E20" i="1" l="1"/>
  <c r="D20" i="1"/>
  <c r="D21" i="1" s="1"/>
  <c r="D22" i="1" s="1"/>
  <c r="D30" i="1" s="1"/>
  <c r="C20" i="1"/>
  <c r="C21" i="1" s="1"/>
  <c r="C22" i="1" s="1"/>
  <c r="C30" i="1" s="1"/>
  <c r="E21" i="1"/>
  <c r="E22" i="1" s="1"/>
  <c r="E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<sst xmlns="http://schemas.openxmlformats.org/spreadsheetml/2006/main" count="62" uniqueCount="43">
  <si>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</si>
  <si>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</si>
  <si>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</si>
  <si>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</si>
  <si>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</si>
  <si>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</si>
  <si>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</si>
  <si>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</si>
  <si>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</si>
  <si>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</si>
  <si>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</si>
  <si>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</si>
  <si>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</si>
  <si>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</si>
  <si>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</si>
  <si>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</si>
  <si>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</si>
  <si>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</si>
  <si>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</si>
  <si>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</si>
  <si>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</si>
  <si>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</si>
  <si>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</si>
  <si>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</si>
  <si>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</si>
  <si>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</si>
  <si>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</si>
  <si>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</si>
  <si>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</si>
  <si>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</si>
  <si>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</si>
  <si>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</si>
  <si>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</si>
  <si>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</si>
  <si>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</si>
  <si>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</si>
  <si>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</si>
  <si>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</si>
  <si>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</si>
  <si>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</si>
  <si>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</si>
  <si>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</si>
  <si>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UNIVERSIDAD POLITECNICA DE JUVENTINO ROSAS
Balance Presupuestario - LDF
al 30 de Junio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</si>
</sst>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40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8" fillId="0" borderId="0" xfId="2" applyFont="1" applyBorder="1" applyAlignment="1" applyProtection="1">
      <alignment horizontal="center" vertical="top" wrapText="1"/>
      <protection locked="0"/>
    </xf>
    <xf numFmtId="0" fontId="8" fillId="0" borderId="0" xfId="2" applyFont="1" applyBorder="1" applyAlignment="1" applyProtection="1">
      <alignment vertical="top" wrapText="1"/>
      <protection locked="0"/>
    </xf>
    <xf numFmtId="0" fontId="8" fillId="0" borderId="0" xfId="2" applyFont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tabSelected="1" topLeftCell="A55" workbookViewId="0">
      <selection activeCell="B76" sqref="B76:E77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9" t="s">
        <v>42</v>
      </c>
      <c r="B1" s="30"/>
      <c r="C1" s="30"/>
      <c r="D1" s="30"/>
      <c r="E1" s="31"/>
    </row>
    <row r="2" spans="1:6" ht="12.75" customHeight="1" x14ac:dyDescent="0.2">
      <c r="A2" s="32"/>
      <c r="B2" s="33"/>
      <c r="C2" s="33"/>
      <c r="D2" s="33"/>
      <c r="E2" s="34"/>
    </row>
    <row r="3" spans="1:6" ht="12.75" customHeight="1" x14ac:dyDescent="0.2">
      <c r="A3" s="32"/>
      <c r="B3" s="33"/>
      <c r="C3" s="33"/>
      <c r="D3" s="33"/>
      <c r="E3" s="34"/>
    </row>
    <row r="4" spans="1:6" ht="12.75" customHeight="1" x14ac:dyDescent="0.2">
      <c r="A4" s="35"/>
      <c r="B4" s="36"/>
      <c r="C4" s="36"/>
      <c r="D4" s="36"/>
      <c r="E4" s="37"/>
    </row>
    <row r="5" spans="1:6" ht="22.5" x14ac:dyDescent="0.2">
      <c r="A5" s="38" t="s">
        <v>0</v>
      </c>
      <c r="B5" s="39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34691568.460000001</v>
      </c>
      <c r="D7" s="8">
        <f t="shared" ref="D7:E7" si="0">SUM(D8:D10)</f>
        <v>32588230.370000001</v>
      </c>
      <c r="E7" s="8">
        <f t="shared" si="0"/>
        <v>32588230.370000001</v>
      </c>
    </row>
    <row r="8" spans="1:6" x14ac:dyDescent="0.2">
      <c r="A8" s="6"/>
      <c r="B8" s="9" t="s">
        <v>5</v>
      </c>
      <c r="C8" s="10">
        <v>34691568.460000001</v>
      </c>
      <c r="D8" s="10">
        <v>25062506.370000001</v>
      </c>
      <c r="E8" s="10">
        <v>25062506.370000001</v>
      </c>
    </row>
    <row r="9" spans="1:6" x14ac:dyDescent="0.2">
      <c r="A9" s="6"/>
      <c r="B9" s="9" t="s">
        <v>6</v>
      </c>
      <c r="C9" s="10">
        <v>0</v>
      </c>
      <c r="D9" s="10">
        <v>7525724</v>
      </c>
      <c r="E9" s="10">
        <v>7525724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34691568.460000001</v>
      </c>
      <c r="D12" s="8">
        <f t="shared" ref="D12:E12" si="1">SUM(D13:D14)</f>
        <v>22223776.109999999</v>
      </c>
      <c r="E12" s="8">
        <f t="shared" si="1"/>
        <v>22221766.109999999</v>
      </c>
      <c r="F12" s="24"/>
    </row>
    <row r="13" spans="1:6" x14ac:dyDescent="0.2">
      <c r="A13" s="6"/>
      <c r="B13" s="9" t="s">
        <v>9</v>
      </c>
      <c r="C13" s="10">
        <v>34691568.460000001</v>
      </c>
      <c r="D13" s="10">
        <v>21763859.780000001</v>
      </c>
      <c r="E13" s="10">
        <v>21761849.780000001</v>
      </c>
    </row>
    <row r="14" spans="1:6" x14ac:dyDescent="0.2">
      <c r="A14" s="6"/>
      <c r="B14" s="9" t="s">
        <v>10</v>
      </c>
      <c r="C14" s="10">
        <v>0</v>
      </c>
      <c r="D14" s="10">
        <v>459916.33</v>
      </c>
      <c r="E14" s="10">
        <v>459916.33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1336637.3600000001</v>
      </c>
      <c r="E16" s="8">
        <f>SUM(E17:E18)</f>
        <v>1328277.3600000001</v>
      </c>
      <c r="F16" s="24"/>
    </row>
    <row r="17" spans="1:5" x14ac:dyDescent="0.2">
      <c r="A17" s="6"/>
      <c r="B17" s="9" t="s">
        <v>12</v>
      </c>
      <c r="C17" s="12"/>
      <c r="D17" s="10">
        <v>187416.53</v>
      </c>
      <c r="E17" s="10">
        <v>179056.53</v>
      </c>
    </row>
    <row r="18" spans="1:5" x14ac:dyDescent="0.2">
      <c r="A18" s="6"/>
      <c r="B18" s="9" t="s">
        <v>13</v>
      </c>
      <c r="C18" s="12"/>
      <c r="D18" s="10">
        <v>1149220.83</v>
      </c>
      <c r="E18" s="10">
        <v>1149220.83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11701091.620000001</v>
      </c>
      <c r="E20" s="8">
        <f>E7-E12+E16</f>
        <v>11694741.620000001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11701091.620000001</v>
      </c>
      <c r="E21" s="8">
        <f t="shared" si="2"/>
        <v>11694741.620000001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10364454.260000002</v>
      </c>
      <c r="E22" s="8">
        <f>E21-E16</f>
        <v>10366464.260000002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8" t="s">
        <v>17</v>
      </c>
      <c r="B24" s="39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10364454.260000002</v>
      </c>
      <c r="E30" s="8">
        <f t="shared" si="4"/>
        <v>10366464.260000002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8" t="s">
        <v>17</v>
      </c>
      <c r="B32" s="28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8" t="s">
        <v>17</v>
      </c>
      <c r="B43" s="28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34691568.460000001</v>
      </c>
      <c r="D45" s="10">
        <v>25062506.370000001</v>
      </c>
      <c r="E45" s="10">
        <v>25062506.370000001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34691568.460000001</v>
      </c>
      <c r="D50" s="10">
        <v>21763859.780000001</v>
      </c>
      <c r="E50" s="10">
        <v>21761849.780000001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187416.53</v>
      </c>
      <c r="E52" s="10">
        <v>179056.53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3486063.1199999996</v>
      </c>
      <c r="E54" s="8">
        <f t="shared" si="9"/>
        <v>3479713.1199999996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3486063.1199999996</v>
      </c>
      <c r="E55" s="8">
        <f t="shared" si="10"/>
        <v>3479713.1199999996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8" t="s">
        <v>17</v>
      </c>
      <c r="B57" s="28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7525724</v>
      </c>
      <c r="E59" s="10">
        <v>7525724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459916.33</v>
      </c>
      <c r="E64" s="10">
        <v>459916.33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1149220.83</v>
      </c>
      <c r="E66" s="10">
        <v>1149220.83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5916586.8399999999</v>
      </c>
      <c r="E68" s="8">
        <f>E59+E60-E64-E66</f>
        <v>5916586.8399999999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5916586.8399999999</v>
      </c>
      <c r="E69" s="8">
        <f t="shared" si="12"/>
        <v>5916586.8399999999</v>
      </c>
    </row>
    <row r="70" spans="1:5" ht="5.0999999999999996" customHeight="1" x14ac:dyDescent="0.2">
      <c r="A70" s="18"/>
      <c r="B70" s="19"/>
      <c r="C70" s="20"/>
      <c r="D70" s="20"/>
      <c r="E70" s="20"/>
    </row>
    <row r="76" spans="1:5" x14ac:dyDescent="0.2">
      <c r="B76" s="25"/>
      <c r="C76" s="26"/>
      <c r="D76" s="27"/>
      <c r="E76" s="27"/>
    </row>
  </sheetData>
  <mergeCells count="7">
    <mergeCell ref="D76:E76"/>
    <mergeCell ref="A57:B57"/>
    <mergeCell ref="A1:E4"/>
    <mergeCell ref="A5:B5"/>
    <mergeCell ref="A24:B24"/>
    <mergeCell ref="A32:B32"/>
    <mergeCell ref="A43:B43"/>
  </mergeCells>
  <printOptions horizontalCentered="1"/>
  <pageMargins left="0.70866141732283472" right="0.70866141732283472" top="0.15748031496062992" bottom="0.15748031496062992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Jef-Rec-Financieros</cp:lastModifiedBy>
  <cp:lastPrinted>2017-07-11T22:02:09Z</cp:lastPrinted>
  <dcterms:created xsi:type="dcterms:W3CDTF">2017-01-11T17:21:42Z</dcterms:created>
  <dcterms:modified xsi:type="dcterms:W3CDTF">2017-07-11T22:02:44Z</dcterms:modified>
</cp:coreProperties>
</file>